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2" yWindow="552" windowWidth="16956" windowHeight="8940" activeTab="1"/>
  </bookViews>
  <sheets>
    <sheet name="1. Доходы бюджета" sheetId="2" r:id="rId1"/>
    <sheet name="2. Расходы бюджета" sheetId="3" r:id="rId2"/>
    <sheet name="3. Источники финансирования" sheetId="4" r:id="rId3"/>
  </sheets>
  <calcPr calcId="114210"/>
</workbook>
</file>

<file path=xl/calcChain.xml><?xml version="1.0" encoding="utf-8"?>
<calcChain xmlns="http://schemas.openxmlformats.org/spreadsheetml/2006/main">
  <c r="F28" i="3"/>
  <c r="D28"/>
  <c r="E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E28" i="2"/>
  <c r="D28"/>
  <c r="F28"/>
  <c r="F27"/>
  <c r="F26"/>
  <c r="F25"/>
  <c r="F24"/>
  <c r="F23"/>
  <c r="F22"/>
  <c r="F21"/>
  <c r="F20"/>
  <c r="F19"/>
</calcChain>
</file>

<file path=xl/sharedStrings.xml><?xml version="1.0" encoding="utf-8"?>
<sst xmlns="http://schemas.openxmlformats.org/spreadsheetml/2006/main" count="166" uniqueCount="107">
  <si>
    <t>Утв. приказом Минфина РФ</t>
  </si>
  <si>
    <t>от 28 декабря 2010 г. № 191н</t>
  </si>
  <si>
    <t>(в ред. от 19 декабря 2014 г.)</t>
  </si>
  <si>
    <t xml:space="preserve"> ОТЧЕТ ОБ ИСПОЛНЕНИИ БЮДЖЕТА</t>
  </si>
  <si>
    <t>КОДЫ</t>
  </si>
  <si>
    <t>Форма по ОКУД</t>
  </si>
  <si>
    <t>0503117</t>
  </si>
  <si>
    <t>на 1 января 2025 г.</t>
  </si>
  <si>
    <t>Дата</t>
  </si>
  <si>
    <t>01.01.2025</t>
  </si>
  <si>
    <t>Наименование</t>
  </si>
  <si>
    <t xml:space="preserve">по ОКПО  </t>
  </si>
  <si>
    <t>78612537</t>
  </si>
  <si>
    <t>финансового органа:</t>
  </si>
  <si>
    <t>Дубровская сельская администрация</t>
  </si>
  <si>
    <t xml:space="preserve">    Глава по БК</t>
  </si>
  <si>
    <t>207</t>
  </si>
  <si>
    <t xml:space="preserve">Наименование публично-правового образования: </t>
  </si>
  <si>
    <t>бюджет Дубровского сельского поселения Брасовского муниципального района Брянской области</t>
  </si>
  <si>
    <t>по ОКТМО</t>
  </si>
  <si>
    <t>Периодичность: месячная, квартальная, годовая</t>
  </si>
  <si>
    <t>Единица измерения: руб.</t>
  </si>
  <si>
    <t xml:space="preserve">по ОКЕИ  </t>
  </si>
  <si>
    <t>1. ДОХОДЫ БЮДЖЕТА</t>
  </si>
  <si>
    <t>Наименование показателя</t>
  </si>
  <si>
    <t>Код строки</t>
  </si>
  <si>
    <t>Код дохода по бюджетной классификации</t>
  </si>
  <si>
    <t>Утверждённые бюджетные 
назначения</t>
  </si>
  <si>
    <t>Исполнено</t>
  </si>
  <si>
    <t>Неисполненные назначения</t>
  </si>
  <si>
    <t>Доходы бюджета - всегов том числе:</t>
  </si>
  <si>
    <t>010</t>
  </si>
  <si>
    <t>x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</si>
  <si>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</si>
  <si>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00010102010010000110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</si>
  <si>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</si>
  <si>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00010102030010000110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</si>
  <si>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</si>
  <si>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</si>
  <si>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</si>
  <si>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</si>
  <si>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</si>
  <si>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</si>
  <si>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</si>
  <si>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</si>
  <si>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</si>
  <si>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00020235118100000150</t>
  </si>
  <si>
    <t>Прочие межбюджетные трансферты, передаваемые бюджетам сельских поселений</t>
  </si>
  <si>
    <t>00020249999100000150</t>
  </si>
  <si>
    <t>Руководитель    ____________________________  Н.В.Романишко
                                  (подпись, расшифровка подписи)
Главный бухгалтер __________________________ ФИО
                                       (подпись, расшифровка подписи)
Исполнитель    __________        __________________
                                   (подпись,    расшифровка подписи)</t>
  </si>
  <si>
    <t xml:space="preserve">              Форма 0503117  с.2</t>
  </si>
  <si>
    <t>2. РАСХОДЫ БЮДЖЕТА</t>
  </si>
  <si>
    <t>Код расхода
по бюджетной классификации</t>
  </si>
  <si>
    <t>Расходы бюджета - всего    в том числе:</t>
  </si>
  <si>
    <t>200</t>
  </si>
  <si>
    <t>Фонд оплаты труда государственных (муниципальных) органов</t>
  </si>
  <si>
    <t>00001040141180020121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</si>
  <si>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</si>
  <si>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00001040141180020129</t>
  </si>
  <si>
    <t>00001040141180040121</t>
  </si>
  <si>
    <t>00001040141180040129</t>
  </si>
  <si>
    <t>Прочая закупка товаров, работ и услуг</t>
  </si>
  <si>
    <t>00001040141180040244</t>
  </si>
  <si>
    <t>Уплата прочих налогов, сборов</t>
  </si>
  <si>
    <t>00001040141180040852</t>
  </si>
  <si>
    <t>Уплата иных платежей</t>
  </si>
  <si>
    <t>00001040141180040853</t>
  </si>
  <si>
    <t>00001040141180100244</t>
  </si>
  <si>
    <t>00001040141181410853</t>
  </si>
  <si>
    <t>Специальные расходы</t>
  </si>
  <si>
    <t>00001077000080060880</t>
  </si>
  <si>
    <t>00002030141551180121</t>
  </si>
  <si>
    <t>00002030141551180129</t>
  </si>
  <si>
    <t>00002030141551180244</t>
  </si>
  <si>
    <t>00005030141281690244</t>
  </si>
  <si>
    <t>Закупка энергетических ресурсов</t>
  </si>
  <si>
    <t>00005030141281690247</t>
  </si>
  <si>
    <t>00005030141281710244</t>
  </si>
  <si>
    <t>00005030141281730244</t>
  </si>
  <si>
    <t>00008010142180480244</t>
  </si>
  <si>
    <t>00008010142180480247</t>
  </si>
  <si>
    <t>Результат исполнения бюджета (дефицит / профицит)</t>
  </si>
  <si>
    <t>450</t>
  </si>
  <si>
    <t xml:space="preserve">              Форма 0503117  с.3</t>
  </si>
  <si>
    <t>3. ИСТОЧНИКИ ФИНАНСИРОВАНИЯ ДЕФИЦИТА БЮДЖЕТА</t>
  </si>
  <si>
    <t>Код источника финансирования
дефицита бюджета по бюджетной классификации</t>
  </si>
  <si>
    <t>Источники финансирования дефицита бюджета - всего</t>
  </si>
  <si>
    <t>500</t>
  </si>
  <si>
    <t>в том числе:    источники внутреннего финансирования бюджета    из них:</t>
  </si>
  <si>
    <t>520</t>
  </si>
  <si>
    <t>источники внешнего финансирования бюджета    из них: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</si>
  <si>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</si>
  <si>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</si>
  <si>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</si>
  <si>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</si>
  <si>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</si>
  <si>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</si>
  <si>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</si>
  <si>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сельских поселений</t>
  </si>
  <si>
    <t>00001050201100000510</t>
  </si>
  <si>
    <t>уменьшение остатков средств, всего</t>
  </si>
  <si>
    <t>720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</si>
  <si>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</si>
  <si>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</si>
  <si>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сельских поселений</t>
  </si>
  <si>
    <t>00001050201100000610</t>
  </si>
  <si>
    <t>Руководитель    ____________________________  
                                  (подпись, расшифровка подписи)
Главный бухгалтер __________________________ ФИО
                                       (подпись, расшифровка подписи)
Исполнитель    __________        __________________
                                   (подпись,    расшифровка подписи)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</si>
</sst>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name val="Calibri"/>
      <family val="2"/>
    </font>
    <font>
      <sz val="11"/>
      <name val="Calibri"/>
      <family val="2"/>
    </font>
    <font>
      <sz val="9"/>
      <color indexed="8"/>
      <name val="Calibri"/>
    </font>
    <font>
      <sz val="8"/>
      <color rgb="FF000000"/>
      <name val="Calibri"/>
      <scheme val="minor"/>
    </font>
    <font>
      <sz val="10"/>
      <color rgb="FF000000"/>
      <name val="Arial"/>
    </font>
    <font>
      <sz val="10"/>
      <color rgb="FF000000"/>
      <name val="Calibri"/>
      <scheme val="minor"/>
    </font>
    <font>
      <b/>
      <sz val="8"/>
      <color rgb="FF000000"/>
      <name val="Calibri"/>
      <scheme val="minor"/>
    </font>
    <font>
      <b/>
      <sz val="10"/>
      <color rgb="FF000000"/>
      <name val="Calibri"/>
      <scheme val="minor"/>
    </font>
    <font>
      <sz val="9"/>
      <color rgb="FF000000"/>
      <name val="Calibri"/>
      <scheme val="minor"/>
    </font>
    <font>
      <i/>
      <sz val="9"/>
      <color rgb="FF000000"/>
      <name val="Calibri"/>
      <scheme val="minor"/>
    </font>
    <font>
      <sz val="11"/>
      <color rgb="FF000000"/>
      <name val="Calibri"/>
      <scheme val="minor"/>
    </font>
    <font>
      <b/>
      <sz val="12"/>
      <color rgb="FF000000"/>
      <name val="Calibri"/>
      <scheme val="minor"/>
    </font>
    <font>
      <sz val="6"/>
      <color rgb="FF000000"/>
      <name val="Calibri"/>
      <scheme val="minor"/>
    </font>
    <font>
      <sz val="7"/>
      <color rgb="FF000000"/>
      <name val="Calibri"/>
      <scheme val="minor"/>
    </font>
    <font>
      <i/>
      <sz val="7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0">
    <xf numFmtId="0" fontId="0" fillId="0" borderId="0"/>
    <xf numFmtId="0" fontId="1" fillId="0" borderId="0"/>
    <xf numFmtId="0" fontId="1" fillId="0" borderId="0"/>
    <xf numFmtId="1" fontId="3" fillId="0" borderId="1">
      <alignment horizontal="center" vertical="center" wrapText="1" shrinkToFit="1"/>
    </xf>
    <xf numFmtId="0" fontId="4" fillId="0" borderId="0"/>
    <xf numFmtId="0" fontId="4" fillId="0" borderId="0"/>
    <xf numFmtId="0" fontId="1" fillId="0" borderId="0"/>
    <xf numFmtId="0" fontId="5" fillId="2" borderId="0"/>
    <xf numFmtId="0" fontId="6" fillId="0" borderId="0">
      <alignment horizontal="center"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horizontal="left" vertical="center" wrapText="1"/>
    </xf>
    <xf numFmtId="0" fontId="8" fillId="0" borderId="2">
      <alignment horizontal="center" vertical="center" wrapText="1"/>
    </xf>
    <xf numFmtId="0" fontId="8" fillId="2" borderId="0"/>
    <xf numFmtId="49" fontId="8" fillId="0" borderId="3">
      <alignment vertical="center" wrapText="1"/>
    </xf>
    <xf numFmtId="49" fontId="9" fillId="0" borderId="4">
      <alignment horizontal="left" vertical="center" wrapText="1" indent="1"/>
    </xf>
    <xf numFmtId="0" fontId="8" fillId="0" borderId="0">
      <alignment vertical="center"/>
    </xf>
    <xf numFmtId="0" fontId="10" fillId="0" borderId="0"/>
    <xf numFmtId="0" fontId="6" fillId="0" borderId="0">
      <alignment vertical="center"/>
    </xf>
    <xf numFmtId="0" fontId="3" fillId="0" borderId="0">
      <alignment vertical="center" wrapText="1"/>
    </xf>
    <xf numFmtId="0" fontId="8" fillId="0" borderId="5">
      <alignment horizontal="center" vertical="center" wrapText="1"/>
    </xf>
    <xf numFmtId="1" fontId="8" fillId="0" borderId="6">
      <alignment horizontal="center" vertical="center" shrinkToFit="1"/>
    </xf>
    <xf numFmtId="1" fontId="9" fillId="0" borderId="6">
      <alignment horizontal="center" vertical="center" shrinkToFit="1"/>
    </xf>
    <xf numFmtId="0" fontId="8" fillId="0" borderId="7">
      <alignment vertical="center"/>
    </xf>
    <xf numFmtId="0" fontId="5" fillId="2" borderId="0">
      <alignment shrinkToFit="1"/>
    </xf>
    <xf numFmtId="1" fontId="8" fillId="0" borderId="2">
      <alignment horizontal="center" vertical="center" shrinkToFit="1"/>
    </xf>
    <xf numFmtId="1" fontId="9" fillId="0" borderId="2">
      <alignment horizontal="center" vertical="center" shrinkToFit="1"/>
    </xf>
    <xf numFmtId="49" fontId="3" fillId="0" borderId="0">
      <alignment vertical="center" wrapText="1"/>
    </xf>
    <xf numFmtId="0" fontId="11" fillId="0" borderId="0">
      <alignment horizontal="center" vertical="center"/>
    </xf>
    <xf numFmtId="0" fontId="5" fillId="0" borderId="0">
      <alignment horizontal="center" vertical="center"/>
    </xf>
    <xf numFmtId="0" fontId="3" fillId="0" borderId="8">
      <alignment horizontal="left" vertical="center" wrapText="1"/>
    </xf>
    <xf numFmtId="4" fontId="8" fillId="0" borderId="2">
      <alignment horizontal="right" vertical="center" shrinkToFit="1"/>
    </xf>
    <xf numFmtId="4" fontId="9" fillId="0" borderId="2">
      <alignment horizontal="right" vertical="center" shrinkToFit="1"/>
    </xf>
    <xf numFmtId="0" fontId="12" fillId="0" borderId="0">
      <alignment horizontal="center" vertical="center" wrapText="1"/>
    </xf>
    <xf numFmtId="0" fontId="3" fillId="0" borderId="0">
      <alignment horizontal="right" vertical="center"/>
    </xf>
    <xf numFmtId="0" fontId="13" fillId="0" borderId="0">
      <alignment horizontal="right" vertical="center"/>
    </xf>
    <xf numFmtId="0" fontId="14" fillId="0" borderId="0">
      <alignment horizontal="right" vertical="center"/>
    </xf>
    <xf numFmtId="0" fontId="3" fillId="0" borderId="5">
      <alignment horizontal="center" vertical="center"/>
    </xf>
    <xf numFmtId="49" fontId="3" fillId="0" borderId="9">
      <alignment horizontal="center" vertical="center" shrinkToFit="1"/>
    </xf>
    <xf numFmtId="0" fontId="3" fillId="0" borderId="1">
      <alignment horizontal="center" vertical="center"/>
    </xf>
    <xf numFmtId="1" fontId="3" fillId="0" borderId="1">
      <alignment horizontal="center" vertical="center"/>
    </xf>
    <xf numFmtId="1" fontId="3" fillId="0" borderId="1">
      <alignment horizontal="center" vertical="center" shrinkToFit="1"/>
    </xf>
    <xf numFmtId="1" fontId="3" fillId="0" borderId="10">
      <alignment horizontal="center" vertical="center" shrinkToFit="1"/>
    </xf>
    <xf numFmtId="49" fontId="3" fillId="0" borderId="1">
      <alignment horizontal="center" vertical="center"/>
    </xf>
    <xf numFmtId="0" fontId="3" fillId="0" borderId="11">
      <alignment horizontal="center" vertical="center"/>
    </xf>
    <xf numFmtId="0" fontId="6" fillId="0" borderId="0">
      <alignment horizontal="center" vertical="center" wrapText="1"/>
    </xf>
    <xf numFmtId="4" fontId="8" fillId="0" borderId="12">
      <alignment horizontal="right" vertical="center" shrinkToFit="1"/>
    </xf>
    <xf numFmtId="4" fontId="9" fillId="0" borderId="12">
      <alignment horizontal="right" vertical="center" shrinkToFit="1"/>
    </xf>
    <xf numFmtId="0" fontId="8" fillId="0" borderId="0">
      <alignment horizontal="left" vertical="center" wrapText="1"/>
    </xf>
    <xf numFmtId="0" fontId="10" fillId="0" borderId="0">
      <alignment vertical="center"/>
    </xf>
    <xf numFmtId="0" fontId="6" fillId="0" borderId="0">
      <alignment vertical="center" wrapText="1"/>
    </xf>
    <xf numFmtId="0" fontId="3" fillId="0" borderId="0">
      <alignment horizontal="center" vertical="center" wrapText="1"/>
    </xf>
    <xf numFmtId="0" fontId="3" fillId="0" borderId="0">
      <alignment horizontal="center" vertical="center"/>
    </xf>
    <xf numFmtId="4" fontId="8" fillId="0" borderId="0">
      <alignment horizontal="right" vertical="center" shrinkToFit="1"/>
    </xf>
    <xf numFmtId="4" fontId="9" fillId="0" borderId="0">
      <alignment horizontal="right" vertical="center" shrinkToFit="1"/>
    </xf>
    <xf numFmtId="0" fontId="8" fillId="0" borderId="0">
      <alignment vertical="center" wrapText="1"/>
    </xf>
    <xf numFmtId="0" fontId="3" fillId="0" borderId="8">
      <alignment vertical="center"/>
    </xf>
    <xf numFmtId="0" fontId="8" fillId="0" borderId="13">
      <alignment horizontal="center" vertical="center" wrapText="1"/>
    </xf>
    <xf numFmtId="0" fontId="8" fillId="0" borderId="14">
      <alignment horizontal="center" vertical="center" wrapText="1"/>
    </xf>
    <xf numFmtId="0" fontId="8" fillId="2" borderId="0">
      <alignment shrinkToFit="1"/>
    </xf>
  </cellStyleXfs>
  <cellXfs count="64">
    <xf numFmtId="0" fontId="0" fillId="0" borderId="0" xfId="0"/>
    <xf numFmtId="0" fontId="0" fillId="0" borderId="0" xfId="0" applyProtection="1">
      <protection locked="0"/>
    </xf>
    <xf numFmtId="0" fontId="6" fillId="0" borderId="0" xfId="8" applyNumberFormat="1" applyProtection="1">
      <alignment horizontal="center" vertical="center"/>
    </xf>
    <xf numFmtId="0" fontId="6" fillId="0" borderId="0" xfId="18" applyNumberFormat="1" applyProtection="1">
      <alignment vertical="center"/>
    </xf>
    <xf numFmtId="0" fontId="3" fillId="0" borderId="0" xfId="19" applyNumberFormat="1" applyProtection="1">
      <alignment vertical="center" wrapText="1"/>
    </xf>
    <xf numFmtId="49" fontId="3" fillId="0" borderId="0" xfId="27" applyNumberFormat="1" applyProtection="1">
      <alignment vertical="center" wrapText="1"/>
    </xf>
    <xf numFmtId="0" fontId="12" fillId="0" borderId="0" xfId="33" applyNumberFormat="1" applyProtection="1">
      <alignment horizontal="center" vertical="center" wrapText="1"/>
    </xf>
    <xf numFmtId="0" fontId="13" fillId="0" borderId="0" xfId="35" applyNumberFormat="1" applyProtection="1">
      <alignment horizontal="right" vertical="center"/>
    </xf>
    <xf numFmtId="0" fontId="10" fillId="0" borderId="0" xfId="49" applyNumberFormat="1" applyProtection="1">
      <alignment vertical="center"/>
    </xf>
    <xf numFmtId="0" fontId="14" fillId="0" borderId="0" xfId="36" applyNumberFormat="1" applyProtection="1">
      <alignment horizontal="right" vertical="center"/>
    </xf>
    <xf numFmtId="0" fontId="3" fillId="0" borderId="0" xfId="34" applyNumberFormat="1" applyProtection="1">
      <alignment horizontal="right" vertical="center"/>
    </xf>
    <xf numFmtId="0" fontId="3" fillId="0" borderId="0" xfId="10" applyNumberFormat="1" applyProtection="1">
      <alignment vertical="center"/>
    </xf>
    <xf numFmtId="0" fontId="3" fillId="0" borderId="5" xfId="37" applyNumberFormat="1" applyProtection="1">
      <alignment horizontal="center" vertical="center"/>
    </xf>
    <xf numFmtId="0" fontId="7" fillId="0" borderId="0" xfId="9" applyNumberFormat="1" applyProtection="1">
      <alignment vertical="center"/>
    </xf>
    <xf numFmtId="49" fontId="3" fillId="0" borderId="9" xfId="38" applyNumberFormat="1" applyProtection="1">
      <alignment horizontal="center" vertical="center" shrinkToFit="1"/>
    </xf>
    <xf numFmtId="0" fontId="3" fillId="0" borderId="1" xfId="39" applyNumberFormat="1" applyProtection="1">
      <alignment horizontal="center" vertical="center"/>
    </xf>
    <xf numFmtId="1" fontId="3" fillId="0" borderId="1" xfId="40" applyNumberFormat="1" applyProtection="1">
      <alignment horizontal="center" vertical="center"/>
    </xf>
    <xf numFmtId="0" fontId="3" fillId="0" borderId="0" xfId="11" applyNumberFormat="1" applyProtection="1">
      <alignment horizontal="left" vertical="center" wrapText="1"/>
    </xf>
    <xf numFmtId="1" fontId="3" fillId="0" borderId="1" xfId="3" applyNumberFormat="1" applyProtection="1">
      <alignment horizontal="center" vertical="center" wrapText="1" shrinkToFit="1"/>
    </xf>
    <xf numFmtId="1" fontId="3" fillId="0" borderId="10" xfId="42" applyNumberFormat="1" applyProtection="1">
      <alignment horizontal="center" vertical="center" shrinkToFit="1"/>
    </xf>
    <xf numFmtId="49" fontId="3" fillId="0" borderId="1" xfId="43" applyNumberFormat="1" applyProtection="1">
      <alignment horizontal="center" vertical="center"/>
    </xf>
    <xf numFmtId="0" fontId="3" fillId="0" borderId="11" xfId="44" applyNumberFormat="1" applyProtection="1">
      <alignment horizontal="center" vertical="center"/>
    </xf>
    <xf numFmtId="0" fontId="6" fillId="0" borderId="0" xfId="50" applyNumberFormat="1" applyProtection="1">
      <alignment vertical="center" wrapText="1"/>
    </xf>
    <xf numFmtId="0" fontId="8" fillId="0" borderId="2" xfId="12" applyNumberFormat="1" applyProtection="1">
      <alignment horizontal="center" vertical="center" wrapText="1"/>
    </xf>
    <xf numFmtId="0" fontId="3" fillId="0" borderId="0" xfId="51" applyNumberFormat="1" applyProtection="1">
      <alignment horizontal="center" vertical="center" wrapText="1"/>
    </xf>
    <xf numFmtId="0" fontId="8" fillId="0" borderId="5" xfId="20" applyNumberFormat="1" applyProtection="1">
      <alignment horizontal="center" vertical="center" wrapText="1"/>
    </xf>
    <xf numFmtId="0" fontId="3" fillId="0" borderId="0" xfId="52" applyNumberFormat="1" applyProtection="1">
      <alignment horizontal="center" vertical="center"/>
    </xf>
    <xf numFmtId="49" fontId="8" fillId="0" borderId="3" xfId="14" applyNumberFormat="1" applyProtection="1">
      <alignment vertical="center" wrapText="1"/>
    </xf>
    <xf numFmtId="1" fontId="8" fillId="0" borderId="6" xfId="21" applyNumberFormat="1" applyProtection="1">
      <alignment horizontal="center" vertical="center" shrinkToFit="1"/>
    </xf>
    <xf numFmtId="1" fontId="8" fillId="0" borderId="2" xfId="25" applyNumberFormat="1" applyProtection="1">
      <alignment horizontal="center" vertical="center" shrinkToFit="1"/>
    </xf>
    <xf numFmtId="4" fontId="8" fillId="0" borderId="2" xfId="31" applyNumberFormat="1" applyProtection="1">
      <alignment horizontal="right" vertical="center" shrinkToFit="1"/>
    </xf>
    <xf numFmtId="4" fontId="8" fillId="0" borderId="12" xfId="46" applyNumberFormat="1" applyProtection="1">
      <alignment horizontal="right" vertical="center" shrinkToFit="1"/>
    </xf>
    <xf numFmtId="4" fontId="8" fillId="0" borderId="0" xfId="53" applyNumberFormat="1" applyProtection="1">
      <alignment horizontal="right" vertical="center" shrinkToFit="1"/>
    </xf>
    <xf numFmtId="49" fontId="9" fillId="0" borderId="4" xfId="15" applyNumberFormat="1" applyProtection="1">
      <alignment horizontal="left" vertical="center" wrapText="1" indent="1"/>
    </xf>
    <xf numFmtId="1" fontId="9" fillId="0" borderId="6" xfId="22" applyNumberFormat="1" applyProtection="1">
      <alignment horizontal="center" vertical="center" shrinkToFit="1"/>
    </xf>
    <xf numFmtId="1" fontId="9" fillId="0" borderId="2" xfId="26" applyNumberFormat="1" applyProtection="1">
      <alignment horizontal="center" vertical="center" shrinkToFit="1"/>
    </xf>
    <xf numFmtId="4" fontId="9" fillId="0" borderId="2" xfId="32" applyNumberFormat="1" applyProtection="1">
      <alignment horizontal="right" vertical="center" shrinkToFit="1"/>
    </xf>
    <xf numFmtId="4" fontId="9" fillId="0" borderId="12" xfId="47" applyNumberFormat="1" applyProtection="1">
      <alignment horizontal="right" vertical="center" shrinkToFit="1"/>
    </xf>
    <xf numFmtId="4" fontId="9" fillId="0" borderId="0" xfId="54" applyNumberFormat="1" applyProtection="1">
      <alignment horizontal="right" vertical="center" shrinkToFit="1"/>
    </xf>
    <xf numFmtId="0" fontId="8" fillId="0" borderId="0" xfId="16" applyNumberFormat="1" applyProtection="1">
      <alignment vertical="center"/>
    </xf>
    <xf numFmtId="0" fontId="8" fillId="0" borderId="7" xfId="23" applyNumberFormat="1" applyProtection="1">
      <alignment vertical="center"/>
    </xf>
    <xf numFmtId="0" fontId="8" fillId="0" borderId="0" xfId="55" applyNumberFormat="1" applyProtection="1">
      <alignment vertical="center" wrapText="1"/>
    </xf>
    <xf numFmtId="0" fontId="3" fillId="0" borderId="8" xfId="56" applyNumberFormat="1" applyProtection="1">
      <alignment vertical="center"/>
    </xf>
    <xf numFmtId="4" fontId="8" fillId="0" borderId="7" xfId="23" applyNumberFormat="1" applyProtection="1">
      <alignment vertical="center"/>
    </xf>
    <xf numFmtId="164" fontId="8" fillId="0" borderId="12" xfId="46" applyNumberFormat="1" applyProtection="1">
      <alignment horizontal="right" vertical="center" shrinkToFit="1"/>
    </xf>
    <xf numFmtId="0" fontId="6" fillId="0" borderId="0" xfId="45" applyNumberFormat="1" applyProtection="1">
      <alignment horizontal="center" vertical="center" wrapText="1"/>
    </xf>
    <xf numFmtId="0" fontId="6" fillId="0" borderId="0" xfId="45">
      <alignment horizontal="center" vertical="center" wrapText="1"/>
    </xf>
    <xf numFmtId="0" fontId="11" fillId="0" borderId="0" xfId="28" applyNumberFormat="1" applyProtection="1">
      <alignment horizontal="center" vertical="center"/>
    </xf>
    <xf numFmtId="0" fontId="11" fillId="0" borderId="0" xfId="28">
      <alignment horizontal="center" vertical="center"/>
    </xf>
    <xf numFmtId="0" fontId="5" fillId="0" borderId="0" xfId="29" applyNumberFormat="1" applyProtection="1">
      <alignment horizontal="center" vertical="center"/>
    </xf>
    <xf numFmtId="0" fontId="5" fillId="0" borderId="0" xfId="29">
      <alignment horizontal="center" vertical="center"/>
    </xf>
    <xf numFmtId="0" fontId="3" fillId="0" borderId="8" xfId="30" applyNumberFormat="1" applyProtection="1">
      <alignment horizontal="left" vertical="center" wrapText="1"/>
    </xf>
    <xf numFmtId="0" fontId="3" fillId="0" borderId="8" xfId="30">
      <alignment horizontal="left" vertical="center" wrapText="1"/>
    </xf>
    <xf numFmtId="0" fontId="8" fillId="0" borderId="0" xfId="48" applyNumberFormat="1" applyProtection="1">
      <alignment horizontal="left" vertical="center" wrapText="1"/>
    </xf>
    <xf numFmtId="0" fontId="8" fillId="0" borderId="0" xfId="48">
      <alignment horizontal="left" vertical="center" wrapText="1"/>
    </xf>
    <xf numFmtId="0" fontId="8" fillId="0" borderId="2" xfId="12" applyNumberFormat="1" applyProtection="1">
      <alignment horizontal="center" vertical="center" wrapText="1"/>
    </xf>
    <xf numFmtId="0" fontId="8" fillId="0" borderId="2" xfId="12">
      <alignment horizontal="center" vertical="center" wrapText="1"/>
    </xf>
    <xf numFmtId="0" fontId="3" fillId="0" borderId="0" xfId="51" applyNumberFormat="1" applyProtection="1">
      <alignment horizontal="center" vertical="center" wrapText="1"/>
    </xf>
    <xf numFmtId="0" fontId="3" fillId="0" borderId="0" xfId="51">
      <alignment horizontal="center" vertical="center" wrapText="1"/>
    </xf>
    <xf numFmtId="0" fontId="8" fillId="0" borderId="13" xfId="57" applyNumberFormat="1" applyProtection="1">
      <alignment horizontal="center" vertical="center" wrapText="1"/>
    </xf>
    <xf numFmtId="0" fontId="8" fillId="0" borderId="13" xfId="57">
      <alignment horizontal="center" vertical="center" wrapText="1"/>
    </xf>
    <xf numFmtId="0" fontId="8" fillId="0" borderId="14" xfId="58" applyNumberFormat="1" applyProtection="1">
      <alignment horizontal="center" vertical="center" wrapText="1"/>
    </xf>
    <xf numFmtId="0" fontId="8" fillId="0" borderId="14" xfId="58">
      <alignment horizontal="center" vertical="center" wrapText="1"/>
    </xf>
    <xf numFmtId="0" fontId="2" fillId="0" borderId="0" xfId="48" applyNumberFormat="1" applyFont="1" applyProtection="1">
      <alignment horizontal="left" vertical="center" wrapText="1"/>
    </xf>
  </cellXfs>
  <cellStyles count="60">
    <cellStyle name="br" xfId="1"/>
    <cellStyle name="col" xfId="2"/>
    <cellStyle name="st58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xl45" xfId="31"/>
    <cellStyle name="xl46" xfId="32"/>
    <cellStyle name="xl47" xfId="33"/>
    <cellStyle name="xl48" xfId="34"/>
    <cellStyle name="xl49" xfId="35"/>
    <cellStyle name="xl50" xfId="36"/>
    <cellStyle name="xl51" xfId="37"/>
    <cellStyle name="xl52" xfId="38"/>
    <cellStyle name="xl53" xfId="39"/>
    <cellStyle name="xl54" xfId="40"/>
    <cellStyle name="xl55" xfId="41"/>
    <cellStyle name="xl56" xfId="42"/>
    <cellStyle name="xl57" xfId="43"/>
    <cellStyle name="xl58" xfId="44"/>
    <cellStyle name="xl59" xfId="45"/>
    <cellStyle name="xl60" xfId="46"/>
    <cellStyle name="xl61" xfId="47"/>
    <cellStyle name="xl62" xfId="48"/>
    <cellStyle name="xl63" xfId="49"/>
    <cellStyle name="xl64" xfId="50"/>
    <cellStyle name="xl65" xfId="51"/>
    <cellStyle name="xl66" xfId="52"/>
    <cellStyle name="xl67" xfId="53"/>
    <cellStyle name="xl68" xfId="54"/>
    <cellStyle name="xl69" xfId="55"/>
    <cellStyle name="xl70" xfId="56"/>
    <cellStyle name="xl71" xfId="57"/>
    <cellStyle name="xl72" xfId="58"/>
    <cellStyle name="xl73" xfId="5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"/>
  <sheetViews>
    <sheetView showGridLines="0" topLeftCell="A16" zoomScaleNormal="100" zoomScaleSheetLayoutView="100" workbookViewId="0">
      <selection activeCell="F19" sqref="F19"/>
    </sheetView>
  </sheetViews>
  <sheetFormatPr defaultRowHeight="14.4"/>
  <cols>
    <col min="1" max="1" width="50.77734375" style="1" customWidth="1"/>
    <col min="2" max="2" width="7.44140625" style="1" customWidth="1"/>
    <col min="3" max="3" width="22.109375" style="1" customWidth="1"/>
    <col min="4" max="4" width="19.44140625" style="1" customWidth="1"/>
    <col min="5" max="7" width="20.109375" style="1" customWidth="1"/>
    <col min="8" max="16384" width="8.88671875" style="1"/>
  </cols>
  <sheetData>
    <row r="1" spans="1:7" ht="12" customHeight="1">
      <c r="A1" s="2"/>
      <c r="B1" s="3"/>
      <c r="C1" s="4"/>
      <c r="D1" s="5"/>
      <c r="E1" s="6"/>
      <c r="F1" s="7" t="s">
        <v>0</v>
      </c>
      <c r="G1" s="8"/>
    </row>
    <row r="2" spans="1:7" ht="12" customHeight="1">
      <c r="A2" s="2"/>
      <c r="B2" s="3"/>
      <c r="C2" s="4"/>
      <c r="D2" s="5"/>
      <c r="E2" s="6"/>
      <c r="F2" s="7" t="s">
        <v>1</v>
      </c>
      <c r="G2" s="8"/>
    </row>
    <row r="3" spans="1:7" ht="9" customHeight="1">
      <c r="A3" s="2"/>
      <c r="B3" s="3"/>
      <c r="C3" s="4"/>
      <c r="D3" s="5"/>
      <c r="E3" s="6"/>
      <c r="F3" s="9" t="s">
        <v>2</v>
      </c>
      <c r="G3" s="8"/>
    </row>
    <row r="4" spans="1:7" ht="19.5" customHeight="1">
      <c r="A4" s="2"/>
      <c r="B4" s="3"/>
      <c r="C4" s="4"/>
      <c r="D4" s="5"/>
      <c r="E4" s="6"/>
      <c r="F4" s="10"/>
      <c r="G4" s="8"/>
    </row>
    <row r="5" spans="1:7" ht="15.75" customHeight="1">
      <c r="A5" s="47" t="s">
        <v>3</v>
      </c>
      <c r="B5" s="48"/>
      <c r="C5" s="48"/>
      <c r="D5" s="48"/>
      <c r="E5" s="11"/>
      <c r="F5" s="12" t="s">
        <v>4</v>
      </c>
      <c r="G5" s="13"/>
    </row>
    <row r="6" spans="1:7" ht="15" customHeight="1">
      <c r="A6" s="13"/>
      <c r="B6" s="13"/>
      <c r="C6" s="13"/>
      <c r="D6" s="13"/>
      <c r="E6" s="10" t="s">
        <v>5</v>
      </c>
      <c r="F6" s="14" t="s">
        <v>6</v>
      </c>
      <c r="G6" s="13"/>
    </row>
    <row r="7" spans="1:7" ht="15" customHeight="1">
      <c r="A7" s="49" t="s">
        <v>7</v>
      </c>
      <c r="B7" s="50"/>
      <c r="C7" s="50"/>
      <c r="D7" s="50"/>
      <c r="E7" s="10" t="s">
        <v>8</v>
      </c>
      <c r="F7" s="15" t="s">
        <v>9</v>
      </c>
      <c r="G7" s="11"/>
    </row>
    <row r="8" spans="1:7" ht="18" customHeight="1">
      <c r="A8" s="11" t="s">
        <v>10</v>
      </c>
      <c r="B8" s="4"/>
      <c r="C8" s="4"/>
      <c r="D8" s="5"/>
      <c r="E8" s="10" t="s">
        <v>11</v>
      </c>
      <c r="F8" s="16" t="s">
        <v>12</v>
      </c>
      <c r="G8" s="8"/>
    </row>
    <row r="9" spans="1:7" ht="14.55" customHeight="1">
      <c r="A9" s="17" t="s">
        <v>13</v>
      </c>
      <c r="B9" s="51" t="s">
        <v>14</v>
      </c>
      <c r="C9" s="52"/>
      <c r="D9" s="52"/>
      <c r="E9" s="10" t="s">
        <v>15</v>
      </c>
      <c r="F9" s="18" t="s">
        <v>16</v>
      </c>
      <c r="G9" s="4"/>
    </row>
    <row r="10" spans="1:7" ht="20.55" customHeight="1">
      <c r="A10" s="17" t="s">
        <v>17</v>
      </c>
      <c r="B10" s="51" t="s">
        <v>18</v>
      </c>
      <c r="C10" s="52"/>
      <c r="D10" s="52"/>
      <c r="E10" s="10" t="s">
        <v>19</v>
      </c>
      <c r="F10" s="19"/>
      <c r="G10" s="4"/>
    </row>
    <row r="11" spans="1:7" ht="15" customHeight="1">
      <c r="A11" s="11" t="s">
        <v>20</v>
      </c>
      <c r="B11" s="4"/>
      <c r="C11" s="4"/>
      <c r="D11" s="5"/>
      <c r="E11" s="10"/>
      <c r="F11" s="20"/>
      <c r="G11" s="8"/>
    </row>
    <row r="12" spans="1:7" ht="15.75" customHeight="1">
      <c r="A12" s="11" t="s">
        <v>21</v>
      </c>
      <c r="B12" s="4"/>
      <c r="C12" s="4"/>
      <c r="D12" s="5"/>
      <c r="E12" s="10" t="s">
        <v>22</v>
      </c>
      <c r="F12" s="21">
        <v>383</v>
      </c>
      <c r="G12" s="8"/>
    </row>
    <row r="13" spans="1:7" ht="9" customHeight="1">
      <c r="A13" s="11"/>
      <c r="B13" s="11"/>
      <c r="C13" s="11"/>
      <c r="D13" s="11"/>
      <c r="E13" s="11"/>
      <c r="F13" s="11"/>
      <c r="G13" s="8"/>
    </row>
    <row r="14" spans="1:7" ht="15" customHeight="1">
      <c r="A14" s="45" t="s">
        <v>23</v>
      </c>
      <c r="B14" s="46"/>
      <c r="C14" s="46"/>
      <c r="D14" s="46"/>
      <c r="E14" s="46"/>
      <c r="F14" s="46"/>
      <c r="G14" s="22"/>
    </row>
    <row r="15" spans="1:7" ht="9" customHeight="1">
      <c r="A15" s="11"/>
      <c r="B15" s="11"/>
      <c r="C15" s="11"/>
      <c r="D15" s="11"/>
      <c r="E15" s="11"/>
      <c r="F15" s="11"/>
      <c r="G15" s="8"/>
    </row>
    <row r="16" spans="1:7" ht="15" customHeight="1">
      <c r="A16" s="55" t="s">
        <v>24</v>
      </c>
      <c r="B16" s="55" t="s">
        <v>25</v>
      </c>
      <c r="C16" s="55" t="s">
        <v>26</v>
      </c>
      <c r="D16" s="55" t="s">
        <v>27</v>
      </c>
      <c r="E16" s="55" t="s">
        <v>28</v>
      </c>
      <c r="F16" s="55" t="s">
        <v>29</v>
      </c>
      <c r="G16" s="11"/>
    </row>
    <row r="17" spans="1:7" ht="19.5" customHeight="1">
      <c r="A17" s="56"/>
      <c r="B17" s="56"/>
      <c r="C17" s="56"/>
      <c r="D17" s="56"/>
      <c r="E17" s="56"/>
      <c r="F17" s="56"/>
      <c r="G17" s="24"/>
    </row>
    <row r="18" spans="1:7" ht="15.75" customHeight="1">
      <c r="A18" s="23">
        <v>1</v>
      </c>
      <c r="B18" s="25">
        <v>2</v>
      </c>
      <c r="C18" s="25">
        <v>3</v>
      </c>
      <c r="D18" s="25">
        <v>4</v>
      </c>
      <c r="E18" s="25">
        <v>5</v>
      </c>
      <c r="F18" s="25">
        <v>6</v>
      </c>
      <c r="G18" s="26"/>
    </row>
    <row r="19" spans="1:7">
      <c r="A19" s="27" t="s">
        <v>30</v>
      </c>
      <c r="B19" s="28" t="s">
        <v>31</v>
      </c>
      <c r="C19" s="29" t="s">
        <v>32</v>
      </c>
      <c r="D19" s="30">
        <v>2311521</v>
      </c>
      <c r="E19" s="30">
        <v>2336083.7400000002</v>
      </c>
      <c r="F19" s="44">
        <f>E19/D19*100</f>
        <v>101.06262240317091</v>
      </c>
      <c r="G19" s="32"/>
    </row>
    <row r="20" spans="1:7">
      <c r="A20" s="33" t="s">
        <v>33</v>
      </c>
      <c r="B20" s="34" t="s">
        <v>31</v>
      </c>
      <c r="C20" s="35" t="s">
        <v>34</v>
      </c>
      <c r="D20" s="36">
        <v>31810</v>
      </c>
      <c r="E20" s="36">
        <v>37840.480000000003</v>
      </c>
      <c r="F20" s="44">
        <f t="shared" ref="F20:F28" si="0">E20/D20*100</f>
        <v>118.95781200880226</v>
      </c>
      <c r="G20" s="38"/>
    </row>
    <row r="21" spans="1:7">
      <c r="A21" s="33" t="s">
        <v>35</v>
      </c>
      <c r="B21" s="34" t="s">
        <v>31</v>
      </c>
      <c r="C21" s="35" t="s">
        <v>36</v>
      </c>
      <c r="D21" s="36">
        <v>890</v>
      </c>
      <c r="E21" s="36">
        <v>1043.94</v>
      </c>
      <c r="F21" s="44">
        <f t="shared" si="0"/>
        <v>117.29662921348316</v>
      </c>
      <c r="G21" s="38"/>
    </row>
    <row r="22" spans="1:7" ht="36">
      <c r="A22" s="33" t="s">
        <v>37</v>
      </c>
      <c r="B22" s="34" t="s">
        <v>31</v>
      </c>
      <c r="C22" s="35" t="s">
        <v>38</v>
      </c>
      <c r="D22" s="36">
        <v>73600</v>
      </c>
      <c r="E22" s="36">
        <v>74112.84</v>
      </c>
      <c r="F22" s="44">
        <f t="shared" si="0"/>
        <v>100.69679347826086</v>
      </c>
      <c r="G22" s="38"/>
    </row>
    <row r="23" spans="1:7" ht="24">
      <c r="A23" s="33" t="s">
        <v>39</v>
      </c>
      <c r="B23" s="34" t="s">
        <v>31</v>
      </c>
      <c r="C23" s="35" t="s">
        <v>40</v>
      </c>
      <c r="D23" s="36">
        <v>781000</v>
      </c>
      <c r="E23" s="36">
        <v>781167.48</v>
      </c>
      <c r="F23" s="44">
        <f t="shared" si="0"/>
        <v>100.0214443021767</v>
      </c>
      <c r="G23" s="38"/>
    </row>
    <row r="24" spans="1:7" ht="24">
      <c r="A24" s="33" t="s">
        <v>41</v>
      </c>
      <c r="B24" s="34" t="s">
        <v>31</v>
      </c>
      <c r="C24" s="35" t="s">
        <v>42</v>
      </c>
      <c r="D24" s="36">
        <v>382000</v>
      </c>
      <c r="E24" s="36">
        <v>399698</v>
      </c>
      <c r="F24" s="44">
        <f t="shared" si="0"/>
        <v>104.63298429319372</v>
      </c>
      <c r="G24" s="38"/>
    </row>
    <row r="25" spans="1:7" ht="36">
      <c r="A25" s="33" t="s">
        <v>43</v>
      </c>
      <c r="B25" s="34" t="s">
        <v>31</v>
      </c>
      <c r="C25" s="35" t="s">
        <v>44</v>
      </c>
      <c r="D25" s="36">
        <v>66643</v>
      </c>
      <c r="E25" s="36">
        <v>66643</v>
      </c>
      <c r="F25" s="44">
        <f t="shared" si="0"/>
        <v>100</v>
      </c>
      <c r="G25" s="38"/>
    </row>
    <row r="26" spans="1:7" ht="36">
      <c r="A26" s="33" t="s">
        <v>45</v>
      </c>
      <c r="B26" s="34" t="s">
        <v>31</v>
      </c>
      <c r="C26" s="35" t="s">
        <v>46</v>
      </c>
      <c r="D26" s="36">
        <v>138178</v>
      </c>
      <c r="E26" s="36">
        <v>138178</v>
      </c>
      <c r="F26" s="44">
        <f t="shared" si="0"/>
        <v>100</v>
      </c>
      <c r="G26" s="38"/>
    </row>
    <row r="27" spans="1:7" ht="24">
      <c r="A27" s="33" t="s">
        <v>47</v>
      </c>
      <c r="B27" s="34" t="s">
        <v>31</v>
      </c>
      <c r="C27" s="35" t="s">
        <v>48</v>
      </c>
      <c r="D27" s="36">
        <v>837400</v>
      </c>
      <c r="E27" s="36">
        <v>837400</v>
      </c>
      <c r="F27" s="44">
        <f t="shared" si="0"/>
        <v>100</v>
      </c>
      <c r="G27" s="38"/>
    </row>
    <row r="28" spans="1:7" ht="12" customHeight="1">
      <c r="A28" s="39"/>
      <c r="B28" s="40"/>
      <c r="C28" s="40"/>
      <c r="D28" s="43">
        <f>SUM(D20:D24)</f>
        <v>1269300</v>
      </c>
      <c r="E28" s="43">
        <f>SUM(E20:E24)</f>
        <v>1293862.74</v>
      </c>
      <c r="F28" s="44">
        <f t="shared" si="0"/>
        <v>101.93514062869298</v>
      </c>
      <c r="G28" s="39"/>
    </row>
    <row r="29" spans="1:7" ht="96.15" customHeight="1">
      <c r="A29" s="53" t="s">
        <v>49</v>
      </c>
      <c r="B29" s="54"/>
      <c r="C29" s="54"/>
      <c r="D29" s="54"/>
      <c r="E29" s="54"/>
      <c r="F29" s="54"/>
      <c r="G29" s="41"/>
    </row>
  </sheetData>
  <mergeCells count="12">
    <mergeCell ref="E16:E17"/>
    <mergeCell ref="F16:F17"/>
    <mergeCell ref="A14:F14"/>
    <mergeCell ref="A5:D5"/>
    <mergeCell ref="A7:D7"/>
    <mergeCell ref="B9:D9"/>
    <mergeCell ref="B10:D10"/>
    <mergeCell ref="A29:F29"/>
    <mergeCell ref="A16:A17"/>
    <mergeCell ref="B16:B17"/>
    <mergeCell ref="C16:C17"/>
    <mergeCell ref="D16:D17"/>
  </mergeCells>
  <phoneticPr fontId="0" type="noConversion"/>
  <pageMargins left="0.78749999999999998" right="0.59027779999999996" top="0.59027779999999996" bottom="0.59027779999999996" header="0.39374999999999999" footer="0.51180550000000002"/>
  <pageSetup paperSize="9" fitToHeight="1000" orientation="portrait"/>
  <headerFooter>
    <oddFooter>&amp;L&amp;D</oddFooter>
    <evenFooter>&amp;L&amp;D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"/>
  <sheetViews>
    <sheetView showGridLines="0" tabSelected="1" zoomScaleNormal="100" zoomScaleSheetLayoutView="100" workbookViewId="0">
      <selection activeCell="F28" sqref="F28"/>
    </sheetView>
  </sheetViews>
  <sheetFormatPr defaultRowHeight="14.4"/>
  <cols>
    <col min="1" max="1" width="50.77734375" style="1" customWidth="1"/>
    <col min="2" max="2" width="7.44140625" style="1" customWidth="1"/>
    <col min="3" max="3" width="22.109375" style="1" customWidth="1"/>
    <col min="4" max="4" width="19.44140625" style="1" customWidth="1"/>
    <col min="5" max="7" width="20.109375" style="1" customWidth="1"/>
    <col min="8" max="8" width="13.77734375" style="1" customWidth="1"/>
    <col min="9" max="16384" width="8.88671875" style="1"/>
  </cols>
  <sheetData>
    <row r="1" spans="1:8" ht="15" customHeight="1">
      <c r="A1" s="22"/>
      <c r="B1" s="22"/>
      <c r="C1" s="22"/>
      <c r="D1" s="22"/>
      <c r="E1" s="22"/>
      <c r="F1" s="7" t="s">
        <v>50</v>
      </c>
      <c r="G1" s="3"/>
      <c r="H1" s="3"/>
    </row>
    <row r="2" spans="1:8" ht="15" customHeight="1">
      <c r="A2" s="45" t="s">
        <v>51</v>
      </c>
      <c r="B2" s="46"/>
      <c r="C2" s="46"/>
      <c r="D2" s="46"/>
      <c r="E2" s="46"/>
      <c r="F2" s="46"/>
      <c r="G2" s="3"/>
      <c r="H2" s="3"/>
    </row>
    <row r="3" spans="1:8" ht="9" customHeight="1">
      <c r="A3" s="42"/>
      <c r="B3" s="42"/>
      <c r="C3" s="42"/>
      <c r="D3" s="11"/>
      <c r="E3" s="11"/>
      <c r="F3" s="7"/>
      <c r="G3" s="8"/>
      <c r="H3" s="8"/>
    </row>
    <row r="4" spans="1:8" ht="15" customHeight="1">
      <c r="A4" s="59" t="s">
        <v>24</v>
      </c>
      <c r="B4" s="61" t="s">
        <v>25</v>
      </c>
      <c r="C4" s="61" t="s">
        <v>52</v>
      </c>
      <c r="D4" s="55" t="s">
        <v>27</v>
      </c>
      <c r="E4" s="55" t="s">
        <v>28</v>
      </c>
      <c r="F4" s="55" t="s">
        <v>29</v>
      </c>
      <c r="G4" s="57"/>
      <c r="H4" s="4"/>
    </row>
    <row r="5" spans="1:8" ht="24.75" customHeight="1">
      <c r="A5" s="60"/>
      <c r="B5" s="62"/>
      <c r="C5" s="62"/>
      <c r="D5" s="56"/>
      <c r="E5" s="56"/>
      <c r="F5" s="56"/>
      <c r="G5" s="58"/>
      <c r="H5" s="24"/>
    </row>
    <row r="6" spans="1:8" ht="15.75" customHeight="1">
      <c r="A6" s="23">
        <v>1</v>
      </c>
      <c r="B6" s="25">
        <v>2</v>
      </c>
      <c r="C6" s="25">
        <v>3</v>
      </c>
      <c r="D6" s="25">
        <v>4</v>
      </c>
      <c r="E6" s="25">
        <v>5</v>
      </c>
      <c r="F6" s="25">
        <v>6</v>
      </c>
      <c r="G6" s="4"/>
      <c r="H6" s="26"/>
    </row>
    <row r="7" spans="1:8">
      <c r="A7" s="27" t="s">
        <v>53</v>
      </c>
      <c r="B7" s="28" t="s">
        <v>54</v>
      </c>
      <c r="C7" s="29" t="s">
        <v>32</v>
      </c>
      <c r="D7" s="30">
        <v>2390196.9500000002</v>
      </c>
      <c r="E7" s="30">
        <v>2367508.56</v>
      </c>
      <c r="F7" s="44">
        <f t="shared" ref="F7:F28" si="0">E7/D7*100</f>
        <v>99.050773200928049</v>
      </c>
      <c r="G7" s="32"/>
      <c r="H7" s="32"/>
    </row>
    <row r="8" spans="1:8" ht="24">
      <c r="A8" s="33" t="s">
        <v>55</v>
      </c>
      <c r="B8" s="34" t="s">
        <v>54</v>
      </c>
      <c r="C8" s="35" t="s">
        <v>56</v>
      </c>
      <c r="D8" s="36">
        <v>519937</v>
      </c>
      <c r="E8" s="36">
        <v>519937</v>
      </c>
      <c r="F8" s="44">
        <f t="shared" si="0"/>
        <v>100</v>
      </c>
      <c r="G8" s="38"/>
      <c r="H8" s="38"/>
    </row>
    <row r="9" spans="1:8" ht="36">
      <c r="A9" s="33" t="s">
        <v>57</v>
      </c>
      <c r="B9" s="34" t="s">
        <v>54</v>
      </c>
      <c r="C9" s="35" t="s">
        <v>58</v>
      </c>
      <c r="D9" s="36">
        <v>156000</v>
      </c>
      <c r="E9" s="36">
        <v>155813.76999999999</v>
      </c>
      <c r="F9" s="44">
        <f t="shared" si="0"/>
        <v>99.8806217948718</v>
      </c>
      <c r="G9" s="38"/>
      <c r="H9" s="38"/>
    </row>
    <row r="10" spans="1:8" ht="24">
      <c r="A10" s="33" t="s">
        <v>55</v>
      </c>
      <c r="B10" s="34" t="s">
        <v>54</v>
      </c>
      <c r="C10" s="35" t="s">
        <v>59</v>
      </c>
      <c r="D10" s="36">
        <v>487580.21</v>
      </c>
      <c r="E10" s="36">
        <v>487580.21</v>
      </c>
      <c r="F10" s="44">
        <f t="shared" si="0"/>
        <v>100</v>
      </c>
      <c r="G10" s="38"/>
      <c r="H10" s="38"/>
    </row>
    <row r="11" spans="1:8" ht="36">
      <c r="A11" s="33" t="s">
        <v>57</v>
      </c>
      <c r="B11" s="34" t="s">
        <v>54</v>
      </c>
      <c r="C11" s="35" t="s">
        <v>60</v>
      </c>
      <c r="D11" s="36">
        <v>143800</v>
      </c>
      <c r="E11" s="36">
        <v>143709.73000000001</v>
      </c>
      <c r="F11" s="44">
        <f t="shared" si="0"/>
        <v>99.937225312934643</v>
      </c>
      <c r="G11" s="38"/>
      <c r="H11" s="38"/>
    </row>
    <row r="12" spans="1:8">
      <c r="A12" s="33" t="s">
        <v>61</v>
      </c>
      <c r="B12" s="34" t="s">
        <v>54</v>
      </c>
      <c r="C12" s="35" t="s">
        <v>62</v>
      </c>
      <c r="D12" s="36">
        <v>610206.24</v>
      </c>
      <c r="E12" s="36">
        <v>604499.25</v>
      </c>
      <c r="F12" s="44">
        <f t="shared" si="0"/>
        <v>99.064744077346703</v>
      </c>
      <c r="G12" s="38"/>
      <c r="H12" s="38"/>
    </row>
    <row r="13" spans="1:8">
      <c r="A13" s="33" t="s">
        <v>63</v>
      </c>
      <c r="B13" s="34" t="s">
        <v>54</v>
      </c>
      <c r="C13" s="35" t="s">
        <v>64</v>
      </c>
      <c r="D13" s="36">
        <v>3525</v>
      </c>
      <c r="E13" s="36">
        <v>3525</v>
      </c>
      <c r="F13" s="44">
        <f t="shared" si="0"/>
        <v>100</v>
      </c>
      <c r="G13" s="38"/>
      <c r="H13" s="38"/>
    </row>
    <row r="14" spans="1:8">
      <c r="A14" s="33" t="s">
        <v>65</v>
      </c>
      <c r="B14" s="34" t="s">
        <v>54</v>
      </c>
      <c r="C14" s="35" t="s">
        <v>66</v>
      </c>
      <c r="D14" s="36">
        <v>100</v>
      </c>
      <c r="E14" s="36">
        <v>55.98</v>
      </c>
      <c r="F14" s="44">
        <f t="shared" si="0"/>
        <v>55.98</v>
      </c>
      <c r="G14" s="38"/>
      <c r="H14" s="38"/>
    </row>
    <row r="15" spans="1:8">
      <c r="A15" s="33" t="s">
        <v>61</v>
      </c>
      <c r="B15" s="34" t="s">
        <v>54</v>
      </c>
      <c r="C15" s="35" t="s">
        <v>67</v>
      </c>
      <c r="D15" s="36">
        <v>23827.5</v>
      </c>
      <c r="E15" s="36">
        <v>21339</v>
      </c>
      <c r="F15" s="44">
        <f t="shared" si="0"/>
        <v>89.556185080264399</v>
      </c>
      <c r="G15" s="38"/>
      <c r="H15" s="38"/>
    </row>
    <row r="16" spans="1:8">
      <c r="A16" s="33" t="s">
        <v>65</v>
      </c>
      <c r="B16" s="34" t="s">
        <v>54</v>
      </c>
      <c r="C16" s="35" t="s">
        <v>68</v>
      </c>
      <c r="D16" s="36">
        <v>5000</v>
      </c>
      <c r="E16" s="36">
        <v>5000</v>
      </c>
      <c r="F16" s="44">
        <f t="shared" si="0"/>
        <v>100</v>
      </c>
      <c r="G16" s="38"/>
      <c r="H16" s="38"/>
    </row>
    <row r="17" spans="1:8">
      <c r="A17" s="33" t="s">
        <v>69</v>
      </c>
      <c r="B17" s="34" t="s">
        <v>54</v>
      </c>
      <c r="C17" s="35" t="s">
        <v>70</v>
      </c>
      <c r="D17" s="36">
        <v>50000</v>
      </c>
      <c r="E17" s="36">
        <v>50000</v>
      </c>
      <c r="F17" s="44">
        <f t="shared" si="0"/>
        <v>100</v>
      </c>
      <c r="G17" s="38"/>
      <c r="H17" s="38"/>
    </row>
    <row r="18" spans="1:8" ht="24">
      <c r="A18" s="33" t="s">
        <v>55</v>
      </c>
      <c r="B18" s="34" t="s">
        <v>54</v>
      </c>
      <c r="C18" s="35" t="s">
        <v>71</v>
      </c>
      <c r="D18" s="36">
        <v>92506</v>
      </c>
      <c r="E18" s="36">
        <v>92506</v>
      </c>
      <c r="F18" s="44">
        <f t="shared" si="0"/>
        <v>100</v>
      </c>
      <c r="G18" s="38"/>
      <c r="H18" s="38"/>
    </row>
    <row r="19" spans="1:8" ht="36">
      <c r="A19" s="33" t="s">
        <v>57</v>
      </c>
      <c r="B19" s="34" t="s">
        <v>54</v>
      </c>
      <c r="C19" s="35" t="s">
        <v>72</v>
      </c>
      <c r="D19" s="36">
        <v>27936</v>
      </c>
      <c r="E19" s="36">
        <v>27936</v>
      </c>
      <c r="F19" s="44">
        <f t="shared" si="0"/>
        <v>100</v>
      </c>
      <c r="G19" s="38"/>
      <c r="H19" s="38"/>
    </row>
    <row r="20" spans="1:8">
      <c r="A20" s="33" t="s">
        <v>61</v>
      </c>
      <c r="B20" s="34" t="s">
        <v>54</v>
      </c>
      <c r="C20" s="35" t="s">
        <v>73</v>
      </c>
      <c r="D20" s="36">
        <v>17736</v>
      </c>
      <c r="E20" s="36">
        <v>17736</v>
      </c>
      <c r="F20" s="44">
        <f t="shared" si="0"/>
        <v>100</v>
      </c>
      <c r="G20" s="38"/>
      <c r="H20" s="38"/>
    </row>
    <row r="21" spans="1:8">
      <c r="A21" s="33" t="s">
        <v>61</v>
      </c>
      <c r="B21" s="34" t="s">
        <v>54</v>
      </c>
      <c r="C21" s="35" t="s">
        <v>74</v>
      </c>
      <c r="D21" s="36">
        <v>52200</v>
      </c>
      <c r="E21" s="36">
        <v>51967.68</v>
      </c>
      <c r="F21" s="44">
        <f t="shared" si="0"/>
        <v>99.554942528735637</v>
      </c>
      <c r="G21" s="38"/>
      <c r="H21" s="38"/>
    </row>
    <row r="22" spans="1:8">
      <c r="A22" s="33" t="s">
        <v>75</v>
      </c>
      <c r="B22" s="34" t="s">
        <v>54</v>
      </c>
      <c r="C22" s="35" t="s">
        <v>76</v>
      </c>
      <c r="D22" s="36">
        <v>77000</v>
      </c>
      <c r="E22" s="36">
        <v>63550.77</v>
      </c>
      <c r="F22" s="44">
        <f t="shared" si="0"/>
        <v>82.533467532467526</v>
      </c>
      <c r="G22" s="38"/>
      <c r="H22" s="38"/>
    </row>
    <row r="23" spans="1:8">
      <c r="A23" s="33" t="s">
        <v>61</v>
      </c>
      <c r="B23" s="34" t="s">
        <v>54</v>
      </c>
      <c r="C23" s="35" t="s">
        <v>77</v>
      </c>
      <c r="D23" s="36">
        <v>26500</v>
      </c>
      <c r="E23" s="36">
        <v>26247</v>
      </c>
      <c r="F23" s="44">
        <f t="shared" si="0"/>
        <v>99.04528301886792</v>
      </c>
      <c r="G23" s="38"/>
      <c r="H23" s="38"/>
    </row>
    <row r="24" spans="1:8">
      <c r="A24" s="33" t="s">
        <v>61</v>
      </c>
      <c r="B24" s="34" t="s">
        <v>54</v>
      </c>
      <c r="C24" s="35" t="s">
        <v>78</v>
      </c>
      <c r="D24" s="36">
        <v>5000</v>
      </c>
      <c r="E24" s="36">
        <v>5000</v>
      </c>
      <c r="F24" s="44">
        <f t="shared" si="0"/>
        <v>100</v>
      </c>
      <c r="G24" s="38"/>
      <c r="H24" s="38"/>
    </row>
    <row r="25" spans="1:8">
      <c r="A25" s="33" t="s">
        <v>61</v>
      </c>
      <c r="B25" s="34" t="s">
        <v>54</v>
      </c>
      <c r="C25" s="35" t="s">
        <v>79</v>
      </c>
      <c r="D25" s="36">
        <v>40343</v>
      </c>
      <c r="E25" s="36">
        <v>40283.39</v>
      </c>
      <c r="F25" s="44">
        <f t="shared" si="0"/>
        <v>99.852242024638727</v>
      </c>
      <c r="G25" s="38"/>
      <c r="H25" s="38"/>
    </row>
    <row r="26" spans="1:8">
      <c r="A26" s="33" t="s">
        <v>75</v>
      </c>
      <c r="B26" s="34" t="s">
        <v>54</v>
      </c>
      <c r="C26" s="35" t="s">
        <v>80</v>
      </c>
      <c r="D26" s="36">
        <v>51000</v>
      </c>
      <c r="E26" s="36">
        <v>50821.78</v>
      </c>
      <c r="F26" s="44">
        <f t="shared" si="0"/>
        <v>99.650549019607837</v>
      </c>
      <c r="G26" s="38"/>
      <c r="H26" s="38"/>
    </row>
    <row r="27" spans="1:8">
      <c r="A27" s="27" t="s">
        <v>81</v>
      </c>
      <c r="B27" s="28" t="s">
        <v>82</v>
      </c>
      <c r="C27" s="29" t="s">
        <v>32</v>
      </c>
      <c r="D27" s="30">
        <v>-78675.95</v>
      </c>
      <c r="E27" s="30">
        <v>-31424.82</v>
      </c>
      <c r="F27" s="44">
        <f t="shared" si="0"/>
        <v>39.942091579447087</v>
      </c>
      <c r="G27" s="32"/>
      <c r="H27" s="32"/>
    </row>
    <row r="28" spans="1:8" ht="9" customHeight="1">
      <c r="A28" s="39"/>
      <c r="B28" s="40"/>
      <c r="C28" s="40"/>
      <c r="D28" s="43">
        <f>SUM(D8:D17)</f>
        <v>1999975.95</v>
      </c>
      <c r="E28" s="43">
        <f>SUM(E8:E17)</f>
        <v>1991459.94</v>
      </c>
      <c r="F28" s="44">
        <f t="shared" si="0"/>
        <v>99.574194379687412</v>
      </c>
      <c r="G28" s="39"/>
      <c r="H28" s="39"/>
    </row>
    <row r="29" spans="1:8" ht="96.15" customHeight="1">
      <c r="A29" s="53" t="s">
        <v>49</v>
      </c>
      <c r="B29" s="54"/>
      <c r="C29" s="54"/>
      <c r="D29" s="54"/>
      <c r="E29" s="54"/>
      <c r="F29" s="54"/>
      <c r="G29" s="41"/>
      <c r="H29" s="39"/>
    </row>
  </sheetData>
  <mergeCells count="9">
    <mergeCell ref="G4:G5"/>
    <mergeCell ref="A29:F29"/>
    <mergeCell ref="A2:F2"/>
    <mergeCell ref="A4:A5"/>
    <mergeCell ref="B4:B5"/>
    <mergeCell ref="C4:C5"/>
    <mergeCell ref="D4:D5"/>
    <mergeCell ref="E4:E5"/>
    <mergeCell ref="F4:F5"/>
  </mergeCells>
  <phoneticPr fontId="0" type="noConversion"/>
  <pageMargins left="0.78749999999999998" right="0.59027779999999996" top="0.59027779999999996" bottom="0.59027779999999996" header="0.39374999999999999" footer="0.51180550000000002"/>
  <pageSetup paperSize="9" fitToHeight="1000" orientation="portrait"/>
  <headerFooter>
    <oddFooter>&amp;L&amp;D</oddFooter>
    <evenFooter>&amp;L&amp;D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showGridLines="0" topLeftCell="A4" zoomScaleNormal="100" zoomScaleSheetLayoutView="100" workbookViewId="0">
      <selection activeCell="D24" sqref="D24"/>
    </sheetView>
  </sheetViews>
  <sheetFormatPr defaultRowHeight="14.4"/>
  <cols>
    <col min="1" max="1" width="50.77734375" style="1" customWidth="1"/>
    <col min="2" max="2" width="7.44140625" style="1" customWidth="1"/>
    <col min="3" max="3" width="22.109375" style="1" customWidth="1"/>
    <col min="4" max="4" width="19.44140625" style="1" customWidth="1"/>
    <col min="5" max="7" width="20.109375" style="1" customWidth="1"/>
    <col min="8" max="16384" width="8.88671875" style="1"/>
  </cols>
  <sheetData>
    <row r="1" spans="1:7" ht="15" customHeight="1">
      <c r="A1" s="22"/>
      <c r="B1" s="22"/>
      <c r="C1" s="22"/>
      <c r="D1" s="22"/>
      <c r="E1" s="22"/>
      <c r="F1" s="7" t="s">
        <v>83</v>
      </c>
      <c r="G1" s="3"/>
    </row>
    <row r="2" spans="1:7" ht="15" customHeight="1">
      <c r="A2" s="45" t="s">
        <v>84</v>
      </c>
      <c r="B2" s="46"/>
      <c r="C2" s="46"/>
      <c r="D2" s="46"/>
      <c r="E2" s="46"/>
      <c r="F2" s="46"/>
      <c r="G2" s="3"/>
    </row>
    <row r="3" spans="1:7" ht="9" customHeight="1">
      <c r="A3" s="42"/>
      <c r="B3" s="42"/>
      <c r="C3" s="42"/>
      <c r="D3" s="11"/>
      <c r="E3" s="11"/>
      <c r="F3" s="7"/>
      <c r="G3" s="8"/>
    </row>
    <row r="4" spans="1:7" ht="27" customHeight="1">
      <c r="A4" s="59" t="s">
        <v>24</v>
      </c>
      <c r="B4" s="61" t="s">
        <v>25</v>
      </c>
      <c r="C4" s="61" t="s">
        <v>85</v>
      </c>
      <c r="D4" s="55" t="s">
        <v>27</v>
      </c>
      <c r="E4" s="55" t="s">
        <v>28</v>
      </c>
      <c r="F4" s="55" t="s">
        <v>29</v>
      </c>
      <c r="G4" s="11"/>
    </row>
    <row r="5" spans="1:7" ht="21" customHeight="1">
      <c r="A5" s="60"/>
      <c r="B5" s="62"/>
      <c r="C5" s="62"/>
      <c r="D5" s="56"/>
      <c r="E5" s="56"/>
      <c r="F5" s="56"/>
      <c r="G5" s="24"/>
    </row>
    <row r="6" spans="1:7" ht="15.75" customHeight="1">
      <c r="A6" s="23">
        <v>1</v>
      </c>
      <c r="B6" s="25">
        <v>2</v>
      </c>
      <c r="C6" s="25">
        <v>3</v>
      </c>
      <c r="D6" s="25">
        <v>4</v>
      </c>
      <c r="E6" s="25">
        <v>5</v>
      </c>
      <c r="F6" s="25">
        <v>6</v>
      </c>
      <c r="G6" s="26"/>
    </row>
    <row r="7" spans="1:7">
      <c r="A7" s="27" t="s">
        <v>86</v>
      </c>
      <c r="B7" s="28" t="s">
        <v>87</v>
      </c>
      <c r="C7" s="29" t="s">
        <v>32</v>
      </c>
      <c r="D7" s="30">
        <v>78675.95</v>
      </c>
      <c r="E7" s="30">
        <v>31424.82</v>
      </c>
      <c r="F7" s="31">
        <v>47251.13</v>
      </c>
      <c r="G7" s="32"/>
    </row>
    <row r="8" spans="1:7" ht="24">
      <c r="A8" s="27" t="s">
        <v>88</v>
      </c>
      <c r="B8" s="28" t="s">
        <v>89</v>
      </c>
      <c r="C8" s="29" t="s">
        <v>32</v>
      </c>
      <c r="D8" s="30">
        <v>0</v>
      </c>
      <c r="E8" s="30">
        <v>0</v>
      </c>
      <c r="F8" s="31">
        <v>0</v>
      </c>
      <c r="G8" s="32"/>
    </row>
    <row r="9" spans="1:7">
      <c r="A9" s="27" t="s">
        <v>90</v>
      </c>
      <c r="B9" s="28" t="s">
        <v>91</v>
      </c>
      <c r="C9" s="29" t="s">
        <v>32</v>
      </c>
      <c r="D9" s="30">
        <v>0</v>
      </c>
      <c r="E9" s="30">
        <v>0</v>
      </c>
      <c r="F9" s="31">
        <v>0</v>
      </c>
      <c r="G9" s="32"/>
    </row>
    <row r="10" spans="1:7">
      <c r="A10" s="27" t="s">
        <v>92</v>
      </c>
      <c r="B10" s="28" t="s">
        <v>93</v>
      </c>
      <c r="C10" s="29"/>
      <c r="D10" s="30">
        <v>78675.95</v>
      </c>
      <c r="E10" s="30">
        <v>31424.82</v>
      </c>
      <c r="F10" s="31">
        <v>47251.13</v>
      </c>
      <c r="G10" s="32"/>
    </row>
    <row r="11" spans="1:7">
      <c r="A11" s="27" t="s">
        <v>94</v>
      </c>
      <c r="B11" s="28" t="s">
        <v>95</v>
      </c>
      <c r="C11" s="29"/>
      <c r="D11" s="30">
        <v>-2311521</v>
      </c>
      <c r="E11" s="30">
        <v>-2513708.23</v>
      </c>
      <c r="F11" s="31">
        <v>0</v>
      </c>
      <c r="G11" s="32"/>
    </row>
    <row r="12" spans="1:7">
      <c r="A12" s="33" t="s">
        <v>96</v>
      </c>
      <c r="B12" s="34" t="s">
        <v>95</v>
      </c>
      <c r="C12" s="35" t="s">
        <v>97</v>
      </c>
      <c r="D12" s="36">
        <v>0</v>
      </c>
      <c r="E12" s="36">
        <v>-2513708.23</v>
      </c>
      <c r="F12" s="37">
        <v>0</v>
      </c>
      <c r="G12" s="38"/>
    </row>
    <row r="13" spans="1:7" ht="24">
      <c r="A13" s="33" t="s">
        <v>98</v>
      </c>
      <c r="B13" s="34" t="s">
        <v>95</v>
      </c>
      <c r="C13" s="35" t="s">
        <v>99</v>
      </c>
      <c r="D13" s="36">
        <v>-2311521</v>
      </c>
      <c r="E13" s="36">
        <v>0</v>
      </c>
      <c r="F13" s="37">
        <v>0</v>
      </c>
      <c r="G13" s="38"/>
    </row>
    <row r="14" spans="1:7">
      <c r="A14" s="27" t="s">
        <v>100</v>
      </c>
      <c r="B14" s="28" t="s">
        <v>101</v>
      </c>
      <c r="C14" s="29"/>
      <c r="D14" s="30">
        <v>2390196.9500000002</v>
      </c>
      <c r="E14" s="30">
        <v>2545133.0499999998</v>
      </c>
      <c r="F14" s="31">
        <v>0</v>
      </c>
      <c r="G14" s="32"/>
    </row>
    <row r="15" spans="1:7">
      <c r="A15" s="33" t="s">
        <v>102</v>
      </c>
      <c r="B15" s="34" t="s">
        <v>101</v>
      </c>
      <c r="C15" s="35" t="s">
        <v>103</v>
      </c>
      <c r="D15" s="36">
        <v>0</v>
      </c>
      <c r="E15" s="36">
        <v>2545133.0499999998</v>
      </c>
      <c r="F15" s="37">
        <v>0</v>
      </c>
      <c r="G15" s="38"/>
    </row>
    <row r="16" spans="1:7" ht="24">
      <c r="A16" s="33" t="s">
        <v>104</v>
      </c>
      <c r="B16" s="34" t="s">
        <v>101</v>
      </c>
      <c r="C16" s="35" t="s">
        <v>105</v>
      </c>
      <c r="D16" s="36">
        <v>2390196.9500000002</v>
      </c>
      <c r="E16" s="36">
        <v>0</v>
      </c>
      <c r="F16" s="37">
        <v>0</v>
      </c>
      <c r="G16" s="38"/>
    </row>
    <row r="17" spans="1:7" ht="12" customHeight="1">
      <c r="A17" s="39"/>
      <c r="B17" s="40"/>
      <c r="C17" s="40"/>
      <c r="D17" s="40"/>
      <c r="E17" s="40"/>
      <c r="F17" s="40"/>
      <c r="G17" s="39"/>
    </row>
    <row r="18" spans="1:7" ht="96.15" customHeight="1">
      <c r="A18" s="63" t="s">
        <v>106</v>
      </c>
      <c r="B18" s="54"/>
      <c r="C18" s="54"/>
      <c r="D18" s="54"/>
      <c r="E18" s="54"/>
      <c r="F18" s="54"/>
      <c r="G18" s="41"/>
    </row>
  </sheetData>
  <mergeCells count="8">
    <mergeCell ref="A18:F18"/>
    <mergeCell ref="A2:F2"/>
    <mergeCell ref="A4:A5"/>
    <mergeCell ref="B4:B5"/>
    <mergeCell ref="C4:C5"/>
    <mergeCell ref="D4:D5"/>
    <mergeCell ref="E4:E5"/>
    <mergeCell ref="F4:F5"/>
  </mergeCells>
  <phoneticPr fontId="0" type="noConversion"/>
  <pageMargins left="0.78749999999999998" right="0.59027779999999996" top="0.59027779999999996" bottom="0.59027779999999996" header="0.39374999999999999" footer="0.51180550000000002"/>
  <pageSetup paperSize="9" fitToHeight="1000" orientation="portrait"/>
  <headerFooter>
    <oddFooter>&amp;L&amp;D</oddFooter>
    <evenFooter>&amp;L&amp;D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 /&gt;&#10;    &lt;string /&gt;&#10;  &lt;/DateInfo&gt;&#10;  &lt;Code&gt;DOCUMENTS_72N117&lt;/Code&gt;&#10;  &lt;ObjectCode&gt;DOCUMENTS_72N117&lt;/ObjectCode&gt;&#10;  &lt;DocName&gt;(0503117) Отчет об исполнении бюджета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1. Доходы бюджета!bcorr" Type="System.Int32" Value="1696970"/>
    <Parameter Name="cbcr_2. Расходы бюджета!bcorr" Type="System.Int32" Value="1696970"/>
    <Parameter Name="cbcr_3. Источники финансирования!bcorr" Type="System.Int32" Value="1696970"/>
  </Parameters>
</MailMerge>
</file>

<file path=customXml/itemProps1.xml><?xml version="1.0" encoding="utf-8"?>
<ds:datastoreItem xmlns:ds="http://schemas.openxmlformats.org/officeDocument/2006/customXml" ds:itemID="{5B91EB63-C973-4A15-A548-E4861191D69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1. Доходы бюджета</vt:lpstr>
      <vt:lpstr>2. Расходы бюджета</vt:lpstr>
      <vt:lpstr>3. Источники финансирования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</dc:creator>
  <cp:lastModifiedBy>User</cp:lastModifiedBy>
  <dcterms:created xsi:type="dcterms:W3CDTF">2025-01-04T08:22:33Z</dcterms:created>
  <dcterms:modified xsi:type="dcterms:W3CDTF">2025-02-24T15:40:41Z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(0503117) Отчет об исполнении бюджета</vt:lpwstr>
  </property>
  <property fmtid="{D5CDD505-2E9C-101B-9397-08002B2CF9AE}" pid="3" name="Название отчета">
    <vt:lpwstr>(0503117) Отчет об исполнении бюджета.xlsx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24.1.5201.15522663</vt:lpwstr>
  </property>
  <property fmtid="{D5CDD505-2E9C-101B-9397-08002B2CF9AE}" pid="6" name="Тип сервера">
    <vt:lpwstr>PostgreSQL</vt:lpwstr>
  </property>
  <property fmtid="{D5CDD505-2E9C-101B-9397-08002B2CF9AE}" pid="7" name="Сервер">
    <vt:lpwstr>pgbudgcluster</vt:lpwstr>
  </property>
  <property fmtid="{D5CDD505-2E9C-101B-9397-08002B2CF9AE}" pid="8" name="База">
    <vt:lpwstr>budget_allfo_2024</vt:lpwstr>
  </property>
  <property fmtid="{D5CDD505-2E9C-101B-9397-08002B2CF9AE}" pid="9" name="Пользователь">
    <vt:lpwstr>pos_06_02</vt:lpwstr>
  </property>
  <property fmtid="{D5CDD505-2E9C-101B-9397-08002B2CF9AE}" pid="10" name="Шаблон">
    <vt:lpwstr>V_72N117_ITEM.XLT</vt:lpwstr>
  </property>
  <property fmtid="{D5CDD505-2E9C-101B-9397-08002B2CF9AE}" pid="11" name="Локальная база">
    <vt:lpwstr>не используется</vt:lpwstr>
  </property>
</Properties>
</file>